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32760" windowWidth="10275" windowHeight="7575" activeTab="0"/>
  </bookViews>
  <sheets>
    <sheet name="⓮状況表-記入例" sheetId="1" r:id="rId1"/>
  </sheets>
  <definedNames>
    <definedName name="_xlnm.Print_Area" localSheetId="0">'⓮状況表-記入例'!$B$2:$Q$33</definedName>
  </definedNames>
  <calcPr fullCalcOnLoad="1"/>
</workbook>
</file>

<file path=xl/sharedStrings.xml><?xml version="1.0" encoding="utf-8"?>
<sst xmlns="http://schemas.openxmlformats.org/spreadsheetml/2006/main" count="68" uniqueCount="63">
  <si>
    <t>単位
子ども会名</t>
  </si>
  <si>
    <t>小学生</t>
  </si>
  <si>
    <t>中学生</t>
  </si>
  <si>
    <t>育成会</t>
  </si>
  <si>
    <t>役員数</t>
  </si>
  <si>
    <t>児童数</t>
  </si>
  <si>
    <t>未就学</t>
  </si>
  <si>
    <t>本年度予算</t>
  </si>
  <si>
    <t>うち､前年度からの</t>
  </si>
  <si>
    <t>会員数等</t>
  </si>
  <si>
    <t>小･中学生</t>
  </si>
  <si>
    <t>市子連年会費</t>
  </si>
  <si>
    <t>傷害互助会費</t>
  </si>
  <si>
    <t>未就学児保険</t>
  </si>
  <si>
    <t>（円）</t>
  </si>
  <si>
    <t>人数</t>
  </si>
  <si>
    <t>合　　計</t>
  </si>
  <si>
    <t>平成</t>
  </si>
  <si>
    <t>年度</t>
  </si>
  <si>
    <t>校区別子ども会状況表</t>
  </si>
  <si>
    <t>地区名</t>
  </si>
  <si>
    <t>理事名</t>
  </si>
  <si>
    <t>電話番号</t>
  </si>
  <si>
    <t>校区名</t>
  </si>
  <si>
    <t>実家庭</t>
  </si>
  <si>
    <t>№</t>
  </si>
  <si>
    <t>梅坪</t>
  </si>
  <si>
    <t>梅坪台</t>
  </si>
  <si>
    <t>徳川 武士</t>
  </si>
  <si>
    <t>３３－４４４４</t>
  </si>
  <si>
    <t>梅坪第一なかよし</t>
  </si>
  <si>
    <t>≪作成者＝新年度校区理事≫</t>
  </si>
  <si>
    <t>…</t>
  </si>
  <si>
    <t>…</t>
  </si>
  <si>
    <t>梅坪第二ひまわり</t>
  </si>
  <si>
    <t>京町Ａひばり</t>
  </si>
  <si>
    <t>京町Ｂつばめ</t>
  </si>
  <si>
    <t>上原やまびこ</t>
  </si>
  <si>
    <t>円</t>
  </si>
  <si>
    <t>(c)</t>
  </si>
  <si>
    <t>(a)</t>
  </si>
  <si>
    <t>(b)</t>
  </si>
  <si>
    <t>※事務局欄</t>
  </si>
  <si>
    <t>納付日</t>
  </si>
  <si>
    <t>月　　日</t>
  </si>
  <si>
    <t>受付者</t>
  </si>
  <si>
    <t>□振込納付</t>
  </si>
  <si>
    <t>受付日</t>
  </si>
  <si>
    <t>(記入しないこと)</t>
  </si>
  <si>
    <t>（④市子連登録申請書と ②事業計画書から転記してください）　</t>
  </si>
  <si>
    <t>本欄は記入しないでください→</t>
  </si>
  <si>
    <t>市補助金</t>
  </si>
  <si>
    <t>必要経費</t>
  </si>
  <si>
    <t>(①から転記)</t>
  </si>
  <si>
    <t>（④登録申請、⑪加入申込集計表から転記）</t>
  </si>
  <si>
    <t>⑭</t>
  </si>
  <si>
    <r>
      <rPr>
        <sz val="10"/>
        <rFont val="メイリオ"/>
        <family val="3"/>
      </rPr>
      <t>納入金額</t>
    </r>
    <r>
      <rPr>
        <sz val="9"/>
        <rFont val="メイリオ"/>
        <family val="3"/>
      </rPr>
      <t xml:space="preserve">
(a)+(b)+(c)</t>
    </r>
  </si>
  <si>
    <r>
      <t>人数</t>
    </r>
    <r>
      <rPr>
        <sz val="9"/>
        <rFont val="メイリオ"/>
        <family val="3"/>
      </rPr>
      <t>（Ａ）</t>
    </r>
  </si>
  <si>
    <r>
      <t>人数</t>
    </r>
    <r>
      <rPr>
        <sz val="9"/>
        <rFont val="メイリオ"/>
        <family val="3"/>
      </rPr>
      <t>（Ｂ）</t>
    </r>
  </si>
  <si>
    <r>
      <t>数　</t>
    </r>
    <r>
      <rPr>
        <sz val="9"/>
        <rFont val="メイリオ"/>
        <family val="3"/>
      </rPr>
      <t>（戸）</t>
    </r>
  </si>
  <si>
    <r>
      <t>合計額　</t>
    </r>
    <r>
      <rPr>
        <sz val="9"/>
        <rFont val="メイリオ"/>
        <family val="3"/>
      </rPr>
      <t>（円）</t>
    </r>
  </si>
  <si>
    <r>
      <t>繰越金額　</t>
    </r>
    <r>
      <rPr>
        <sz val="9"/>
        <rFont val="メイリオ"/>
        <family val="3"/>
      </rPr>
      <t>（円）</t>
    </r>
  </si>
  <si>
    <r>
      <t>合計</t>
    </r>
    <r>
      <rPr>
        <sz val="9"/>
        <rFont val="メイリオ"/>
        <family val="3"/>
      </rPr>
      <t>(A)+(B)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</si>
</sst>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人数×&quot;#,##0&quot;円&quot;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1"/>
      <name val="メイリオ"/>
      <family val="3"/>
    </font>
    <font>
      <sz val="18"/>
      <name val="メイリオ"/>
      <family val="3"/>
    </font>
    <font>
      <b/>
      <sz val="11"/>
      <color indexed="10"/>
      <name val="メイリオ"/>
      <family val="3"/>
    </font>
    <font>
      <sz val="16"/>
      <name val="メイリオ"/>
      <family val="3"/>
    </font>
    <font>
      <b/>
      <sz val="16"/>
      <name val="メイリオ"/>
      <family val="3"/>
    </font>
    <font>
      <sz val="10"/>
      <name val="メイリオ"/>
      <family val="3"/>
    </font>
    <font>
      <sz val="9"/>
      <name val="メイリオ"/>
      <family val="3"/>
    </font>
    <font>
      <b/>
      <sz val="10"/>
      <name val="メイリオ"/>
      <family val="3"/>
    </font>
    <font>
      <b/>
      <sz val="12"/>
      <color indexed="10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2"/>
      <name val="メイリオ"/>
      <family val="3"/>
    </font>
    <font>
      <sz val="11"/>
      <color indexed="12"/>
      <name val="メイリオ"/>
      <family val="3"/>
    </font>
    <font>
      <b/>
      <sz val="14"/>
      <color indexed="12"/>
      <name val="メイリオ"/>
      <family val="3"/>
    </font>
    <font>
      <sz val="10"/>
      <color indexed="10"/>
      <name val="メイリオ"/>
      <family val="3"/>
    </font>
    <font>
      <b/>
      <sz val="16"/>
      <color indexed="12"/>
      <name val="メイリオ"/>
      <family val="3"/>
    </font>
    <font>
      <sz val="10"/>
      <color indexed="10"/>
      <name val="ＭＳ Ｐゴシック"/>
      <family val="3"/>
    </font>
    <font>
      <sz val="18"/>
      <color indexed="9"/>
      <name val="HGｺﾞｼｯｸE"/>
      <family val="3"/>
    </font>
    <font>
      <sz val="16"/>
      <color indexed="10"/>
      <name val="HGｺﾞｼｯｸE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0000FF"/>
      <name val="メイリオ"/>
      <family val="3"/>
    </font>
    <font>
      <sz val="11"/>
      <color rgb="FF0000FF"/>
      <name val="メイリオ"/>
      <family val="3"/>
    </font>
    <font>
      <sz val="10"/>
      <color rgb="FFFF0000"/>
      <name val="メイリオ"/>
      <family val="3"/>
    </font>
    <font>
      <b/>
      <sz val="14"/>
      <color rgb="FF0000FF"/>
      <name val="メイリオ"/>
      <family val="3"/>
    </font>
    <font>
      <b/>
      <sz val="16"/>
      <color rgb="FF0000FF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dotted"/>
      <right style="thin"/>
      <top style="double"/>
      <bottom style="thin"/>
    </border>
    <border>
      <left>
        <color indexed="63"/>
      </left>
      <right style="dotted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>
        <color indexed="63"/>
      </left>
      <right style="dotted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 diagonalUp="1">
      <left style="thin"/>
      <right>
        <color indexed="63"/>
      </right>
      <top style="medium"/>
      <bottom style="medium"/>
      <diagonal style="thin"/>
    </border>
    <border diagonalUp="1">
      <left>
        <color indexed="63"/>
      </left>
      <right style="medium"/>
      <top style="medium"/>
      <bottom style="medium"/>
      <diagonal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3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8" fontId="7" fillId="0" borderId="0" xfId="48" applyFont="1" applyAlignment="1">
      <alignment horizontal="center" vertical="center" wrapText="1"/>
    </xf>
    <xf numFmtId="38" fontId="2" fillId="0" borderId="0" xfId="48" applyFont="1" applyAlignment="1">
      <alignment horizontal="center" vertical="center"/>
    </xf>
    <xf numFmtId="38" fontId="2" fillId="0" borderId="12" xfId="48" applyFont="1" applyBorder="1" applyAlignment="1">
      <alignment horizontal="center" vertical="center" wrapText="1"/>
    </xf>
    <xf numFmtId="38" fontId="2" fillId="0" borderId="13" xfId="48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right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right" vertical="center" shrinkToFit="1"/>
    </xf>
    <xf numFmtId="0" fontId="8" fillId="0" borderId="28" xfId="0" applyFont="1" applyBorder="1" applyAlignment="1">
      <alignment horizontal="right" vertical="center" shrinkToFit="1"/>
    </xf>
    <xf numFmtId="0" fontId="7" fillId="0" borderId="29" xfId="0" applyFont="1" applyBorder="1" applyAlignment="1">
      <alignment horizontal="center" vertical="center" shrinkToFit="1"/>
    </xf>
    <xf numFmtId="176" fontId="7" fillId="0" borderId="29" xfId="0" applyNumberFormat="1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176" fontId="7" fillId="0" borderId="31" xfId="0" applyNumberFormat="1" applyFont="1" applyBorder="1" applyAlignment="1">
      <alignment horizontal="center" vertical="center" shrinkToFit="1"/>
    </xf>
    <xf numFmtId="0" fontId="54" fillId="0" borderId="32" xfId="0" applyFont="1" applyBorder="1" applyAlignment="1" applyProtection="1">
      <alignment vertical="center" shrinkToFit="1"/>
      <protection locked="0"/>
    </xf>
    <xf numFmtId="38" fontId="54" fillId="0" borderId="10" xfId="48" applyFont="1" applyBorder="1" applyAlignment="1" applyProtection="1">
      <alignment vertical="center"/>
      <protection locked="0"/>
    </xf>
    <xf numFmtId="38" fontId="54" fillId="0" borderId="33" xfId="48" applyFont="1" applyBorder="1" applyAlignment="1" applyProtection="1">
      <alignment vertical="center"/>
      <protection locked="0"/>
    </xf>
    <xf numFmtId="38" fontId="54" fillId="0" borderId="34" xfId="48" applyFont="1" applyBorder="1" applyAlignment="1" applyProtection="1">
      <alignment vertical="center"/>
      <protection locked="0"/>
    </xf>
    <xf numFmtId="38" fontId="54" fillId="0" borderId="35" xfId="48" applyFont="1" applyBorder="1" applyAlignment="1" applyProtection="1">
      <alignment vertical="center"/>
      <protection locked="0"/>
    </xf>
    <xf numFmtId="38" fontId="54" fillId="0" borderId="15" xfId="48" applyFont="1" applyBorder="1" applyAlignment="1">
      <alignment vertical="center"/>
    </xf>
    <xf numFmtId="38" fontId="54" fillId="0" borderId="36" xfId="48" applyFont="1" applyBorder="1" applyAlignment="1" applyProtection="1">
      <alignment vertical="center"/>
      <protection locked="0"/>
    </xf>
    <xf numFmtId="38" fontId="54" fillId="0" borderId="37" xfId="48" applyFont="1" applyBorder="1" applyAlignment="1" applyProtection="1">
      <alignment vertical="center"/>
      <protection locked="0"/>
    </xf>
    <xf numFmtId="38" fontId="54" fillId="0" borderId="33" xfId="48" applyFont="1" applyBorder="1" applyAlignment="1">
      <alignment vertical="center"/>
    </xf>
    <xf numFmtId="38" fontId="54" fillId="0" borderId="32" xfId="48" applyFont="1" applyBorder="1" applyAlignment="1" applyProtection="1">
      <alignment vertical="center"/>
      <protection locked="0"/>
    </xf>
    <xf numFmtId="38" fontId="54" fillId="0" borderId="38" xfId="48" applyFont="1" applyBorder="1" applyAlignment="1" applyProtection="1">
      <alignment vertical="center"/>
      <protection locked="0"/>
    </xf>
    <xf numFmtId="0" fontId="2" fillId="0" borderId="39" xfId="0" applyFont="1" applyBorder="1" applyAlignment="1">
      <alignment horizontal="center" vertical="center"/>
    </xf>
    <xf numFmtId="0" fontId="54" fillId="0" borderId="40" xfId="0" applyFont="1" applyBorder="1" applyAlignment="1" applyProtection="1">
      <alignment vertical="center" shrinkToFit="1"/>
      <protection locked="0"/>
    </xf>
    <xf numFmtId="38" fontId="54" fillId="0" borderId="39" xfId="48" applyFont="1" applyBorder="1" applyAlignment="1" applyProtection="1">
      <alignment vertical="center"/>
      <protection locked="0"/>
    </xf>
    <xf numFmtId="38" fontId="54" fillId="0" borderId="41" xfId="48" applyFont="1" applyBorder="1" applyAlignment="1" applyProtection="1">
      <alignment vertical="center"/>
      <protection locked="0"/>
    </xf>
    <xf numFmtId="38" fontId="54" fillId="0" borderId="42" xfId="48" applyFont="1" applyBorder="1" applyAlignment="1" applyProtection="1">
      <alignment vertical="center"/>
      <protection locked="0"/>
    </xf>
    <xf numFmtId="38" fontId="54" fillId="0" borderId="43" xfId="48" applyFont="1" applyBorder="1" applyAlignment="1" applyProtection="1">
      <alignment vertical="center"/>
      <protection locked="0"/>
    </xf>
    <xf numFmtId="38" fontId="54" fillId="0" borderId="44" xfId="48" applyFont="1" applyBorder="1" applyAlignment="1">
      <alignment vertical="center"/>
    </xf>
    <xf numFmtId="38" fontId="54" fillId="0" borderId="45" xfId="48" applyFont="1" applyBorder="1" applyAlignment="1" applyProtection="1">
      <alignment vertical="center"/>
      <protection locked="0"/>
    </xf>
    <xf numFmtId="38" fontId="54" fillId="0" borderId="46" xfId="48" applyFont="1" applyBorder="1" applyAlignment="1" applyProtection="1">
      <alignment vertical="center"/>
      <protection locked="0"/>
    </xf>
    <xf numFmtId="38" fontId="54" fillId="0" borderId="41" xfId="48" applyFont="1" applyBorder="1" applyAlignment="1">
      <alignment vertical="center"/>
    </xf>
    <xf numFmtId="38" fontId="54" fillId="0" borderId="40" xfId="48" applyFont="1" applyBorder="1" applyAlignment="1" applyProtection="1">
      <alignment vertical="center"/>
      <protection locked="0"/>
    </xf>
    <xf numFmtId="38" fontId="55" fillId="0" borderId="47" xfId="48" applyFont="1" applyBorder="1" applyAlignment="1" applyProtection="1">
      <alignment vertical="center"/>
      <protection locked="0"/>
    </xf>
    <xf numFmtId="38" fontId="54" fillId="0" borderId="47" xfId="48" applyFont="1" applyBorder="1" applyAlignment="1">
      <alignment vertical="center"/>
    </xf>
    <xf numFmtId="0" fontId="54" fillId="0" borderId="40" xfId="0" applyFont="1" applyBorder="1" applyAlignment="1" applyProtection="1">
      <alignment horizontal="center" vertical="center" textRotation="255" shrinkToFit="1"/>
      <protection locked="0"/>
    </xf>
    <xf numFmtId="0" fontId="2" fillId="0" borderId="40" xfId="0" applyFont="1" applyBorder="1" applyAlignment="1" applyProtection="1">
      <alignment vertical="center" shrinkToFit="1"/>
      <protection locked="0"/>
    </xf>
    <xf numFmtId="38" fontId="2" fillId="0" borderId="39" xfId="48" applyFont="1" applyBorder="1" applyAlignment="1" applyProtection="1">
      <alignment vertical="center"/>
      <protection locked="0"/>
    </xf>
    <xf numFmtId="38" fontId="2" fillId="0" borderId="41" xfId="48" applyFont="1" applyBorder="1" applyAlignment="1" applyProtection="1">
      <alignment vertical="center"/>
      <protection locked="0"/>
    </xf>
    <xf numFmtId="38" fontId="2" fillId="0" borderId="42" xfId="48" applyFont="1" applyBorder="1" applyAlignment="1" applyProtection="1">
      <alignment vertical="center"/>
      <protection locked="0"/>
    </xf>
    <xf numFmtId="38" fontId="2" fillId="0" borderId="43" xfId="48" applyFont="1" applyBorder="1" applyAlignment="1" applyProtection="1">
      <alignment vertical="center"/>
      <protection locked="0"/>
    </xf>
    <xf numFmtId="38" fontId="2" fillId="0" borderId="44" xfId="48" applyFont="1" applyBorder="1" applyAlignment="1">
      <alignment vertical="center"/>
    </xf>
    <xf numFmtId="38" fontId="2" fillId="0" borderId="45" xfId="48" applyFont="1" applyBorder="1" applyAlignment="1" applyProtection="1">
      <alignment vertical="center"/>
      <protection locked="0"/>
    </xf>
    <xf numFmtId="38" fontId="2" fillId="0" borderId="46" xfId="48" applyFont="1" applyBorder="1" applyAlignment="1" applyProtection="1">
      <alignment vertical="center"/>
      <protection locked="0"/>
    </xf>
    <xf numFmtId="38" fontId="2" fillId="0" borderId="41" xfId="48" applyFont="1" applyBorder="1" applyAlignment="1">
      <alignment vertical="center"/>
    </xf>
    <xf numFmtId="38" fontId="2" fillId="0" borderId="40" xfId="48" applyFont="1" applyBorder="1" applyAlignment="1" applyProtection="1">
      <alignment vertical="center"/>
      <protection locked="0"/>
    </xf>
    <xf numFmtId="38" fontId="2" fillId="0" borderId="47" xfId="48" applyFont="1" applyBorder="1" applyAlignment="1" applyProtection="1">
      <alignment vertical="center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48" xfId="0" applyFont="1" applyBorder="1" applyAlignment="1" applyProtection="1">
      <alignment vertical="center" shrinkToFit="1"/>
      <protection locked="0"/>
    </xf>
    <xf numFmtId="38" fontId="2" fillId="0" borderId="17" xfId="48" applyFont="1" applyBorder="1" applyAlignment="1" applyProtection="1">
      <alignment vertical="center"/>
      <protection locked="0"/>
    </xf>
    <xf numFmtId="38" fontId="2" fillId="0" borderId="18" xfId="48" applyFont="1" applyBorder="1" applyAlignment="1" applyProtection="1">
      <alignment vertical="center"/>
      <protection locked="0"/>
    </xf>
    <xf numFmtId="38" fontId="2" fillId="0" borderId="19" xfId="48" applyFont="1" applyBorder="1" applyAlignment="1" applyProtection="1">
      <alignment vertical="center"/>
      <protection locked="0"/>
    </xf>
    <xf numFmtId="38" fontId="2" fillId="0" borderId="20" xfId="48" applyFont="1" applyBorder="1" applyAlignment="1" applyProtection="1">
      <alignment vertical="center"/>
      <protection locked="0"/>
    </xf>
    <xf numFmtId="38" fontId="2" fillId="0" borderId="21" xfId="48" applyFont="1" applyBorder="1" applyAlignment="1">
      <alignment vertical="center"/>
    </xf>
    <xf numFmtId="38" fontId="2" fillId="0" borderId="49" xfId="48" applyFont="1" applyBorder="1" applyAlignment="1" applyProtection="1">
      <alignment vertical="center"/>
      <protection locked="0"/>
    </xf>
    <xf numFmtId="38" fontId="2" fillId="0" borderId="50" xfId="48" applyFont="1" applyBorder="1" applyAlignment="1" applyProtection="1">
      <alignment vertical="center"/>
      <protection locked="0"/>
    </xf>
    <xf numFmtId="38" fontId="2" fillId="0" borderId="18" xfId="48" applyFont="1" applyBorder="1" applyAlignment="1">
      <alignment vertical="center"/>
    </xf>
    <xf numFmtId="38" fontId="2" fillId="0" borderId="48" xfId="48" applyFont="1" applyBorder="1" applyAlignment="1" applyProtection="1">
      <alignment vertical="center"/>
      <protection locked="0"/>
    </xf>
    <xf numFmtId="38" fontId="2" fillId="0" borderId="31" xfId="48" applyFont="1" applyBorder="1" applyAlignment="1" applyProtection="1">
      <alignment vertical="center"/>
      <protection locked="0"/>
    </xf>
    <xf numFmtId="38" fontId="54" fillId="0" borderId="12" xfId="48" applyFont="1" applyBorder="1" applyAlignment="1">
      <alignment vertical="center"/>
    </xf>
    <xf numFmtId="38" fontId="54" fillId="0" borderId="51" xfId="48" applyFont="1" applyBorder="1" applyAlignment="1">
      <alignment vertical="center"/>
    </xf>
    <xf numFmtId="38" fontId="54" fillId="0" borderId="52" xfId="48" applyFont="1" applyBorder="1" applyAlignment="1">
      <alignment vertical="center"/>
    </xf>
    <xf numFmtId="38" fontId="54" fillId="0" borderId="53" xfId="48" applyFont="1" applyBorder="1" applyAlignment="1">
      <alignment vertical="center"/>
    </xf>
    <xf numFmtId="38" fontId="54" fillId="0" borderId="54" xfId="48" applyFont="1" applyBorder="1" applyAlignment="1">
      <alignment vertical="center"/>
    </xf>
    <xf numFmtId="38" fontId="54" fillId="0" borderId="55" xfId="48" applyFont="1" applyBorder="1" applyAlignment="1">
      <alignment vertical="center"/>
    </xf>
    <xf numFmtId="38" fontId="54" fillId="0" borderId="56" xfId="48" applyFont="1" applyBorder="1" applyAlignment="1">
      <alignment vertical="center"/>
    </xf>
    <xf numFmtId="38" fontId="8" fillId="0" borderId="0" xfId="48" applyFont="1" applyAlignment="1">
      <alignment horizontal="right" vertical="top"/>
    </xf>
    <xf numFmtId="0" fontId="8" fillId="0" borderId="0" xfId="48" applyNumberFormat="1" applyFont="1" applyAlignment="1" quotePrefix="1">
      <alignment horizontal="right" vertical="top"/>
    </xf>
    <xf numFmtId="0" fontId="2" fillId="0" borderId="0" xfId="0" applyFont="1" applyAlignment="1">
      <alignment horizontal="center" vertical="center"/>
    </xf>
    <xf numFmtId="38" fontId="2" fillId="0" borderId="0" xfId="48" applyFont="1" applyAlignment="1">
      <alignment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right" vertical="center"/>
    </xf>
    <xf numFmtId="0" fontId="2" fillId="0" borderId="60" xfId="0" applyFont="1" applyBorder="1" applyAlignment="1">
      <alignment horizontal="center" vertical="center"/>
    </xf>
    <xf numFmtId="0" fontId="8" fillId="0" borderId="61" xfId="48" applyNumberFormat="1" applyFont="1" applyBorder="1" applyAlignment="1" quotePrefix="1">
      <alignment horizontal="right" vertical="top"/>
    </xf>
    <xf numFmtId="0" fontId="2" fillId="0" borderId="0" xfId="0" applyFont="1" applyAlignment="1">
      <alignment vertical="center" shrinkToFit="1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right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 shrinkToFit="1"/>
    </xf>
    <xf numFmtId="0" fontId="7" fillId="0" borderId="68" xfId="0" applyFont="1" applyBorder="1" applyAlignment="1">
      <alignment horizontal="center" vertical="center" shrinkToFit="1"/>
    </xf>
    <xf numFmtId="38" fontId="56" fillId="0" borderId="69" xfId="48" applyFont="1" applyBorder="1" applyAlignment="1">
      <alignment horizontal="center" vertical="center"/>
    </xf>
    <xf numFmtId="38" fontId="56" fillId="0" borderId="70" xfId="48" applyFont="1" applyBorder="1" applyAlignment="1">
      <alignment horizontal="center" vertical="center"/>
    </xf>
    <xf numFmtId="0" fontId="57" fillId="0" borderId="32" xfId="0" applyFont="1" applyBorder="1" applyAlignment="1" applyProtection="1">
      <alignment vertical="center"/>
      <protection locked="0"/>
    </xf>
    <xf numFmtId="0" fontId="57" fillId="0" borderId="67" xfId="0" applyFont="1" applyBorder="1" applyAlignment="1" applyProtection="1">
      <alignment vertical="center"/>
      <protection locked="0"/>
    </xf>
    <xf numFmtId="0" fontId="57" fillId="0" borderId="68" xfId="0" applyFont="1" applyBorder="1" applyAlignment="1" applyProtection="1">
      <alignment vertical="center"/>
      <protection locked="0"/>
    </xf>
    <xf numFmtId="0" fontId="57" fillId="0" borderId="30" xfId="0" applyFont="1" applyBorder="1" applyAlignment="1" applyProtection="1">
      <alignment vertical="center"/>
      <protection locked="0"/>
    </xf>
    <xf numFmtId="0" fontId="57" fillId="0" borderId="71" xfId="0" applyFont="1" applyBorder="1" applyAlignment="1" applyProtection="1">
      <alignment vertical="center"/>
      <protection locked="0"/>
    </xf>
    <xf numFmtId="0" fontId="57" fillId="0" borderId="72" xfId="0" applyFont="1" applyBorder="1" applyAlignment="1" applyProtection="1">
      <alignment vertical="center"/>
      <protection locked="0"/>
    </xf>
    <xf numFmtId="0" fontId="7" fillId="0" borderId="73" xfId="0" applyFont="1" applyBorder="1" applyAlignment="1">
      <alignment horizontal="center" vertical="center" shrinkToFit="1"/>
    </xf>
    <xf numFmtId="0" fontId="7" fillId="0" borderId="74" xfId="0" applyFont="1" applyBorder="1" applyAlignment="1">
      <alignment horizontal="center" vertical="center" shrinkToFit="1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7" fillId="0" borderId="75" xfId="0" applyFont="1" applyBorder="1" applyAlignment="1">
      <alignment horizontal="center" vertical="center" shrinkToFit="1"/>
    </xf>
    <xf numFmtId="38" fontId="58" fillId="0" borderId="55" xfId="48" applyFont="1" applyBorder="1" applyAlignment="1">
      <alignment vertical="center"/>
    </xf>
    <xf numFmtId="38" fontId="58" fillId="0" borderId="76" xfId="48" applyFont="1" applyBorder="1" applyAlignment="1">
      <alignment vertical="center"/>
    </xf>
    <xf numFmtId="0" fontId="7" fillId="0" borderId="67" xfId="0" applyFont="1" applyBorder="1" applyAlignment="1">
      <alignment horizontal="right" vertical="center" shrinkToFit="1"/>
    </xf>
    <xf numFmtId="38" fontId="10" fillId="0" borderId="77" xfId="48" applyFont="1" applyBorder="1" applyAlignment="1">
      <alignment vertical="center"/>
    </xf>
    <xf numFmtId="38" fontId="10" fillId="0" borderId="78" xfId="48" applyFont="1" applyBorder="1" applyAlignment="1">
      <alignment vertical="center"/>
    </xf>
    <xf numFmtId="0" fontId="7" fillId="0" borderId="79" xfId="0" applyFont="1" applyBorder="1" applyAlignment="1">
      <alignment horizontal="center" vertical="center" shrinkToFit="1"/>
    </xf>
    <xf numFmtId="0" fontId="7" fillId="0" borderId="80" xfId="0" applyFont="1" applyBorder="1" applyAlignment="1">
      <alignment horizontal="center" vertical="center" shrinkToFit="1"/>
    </xf>
    <xf numFmtId="0" fontId="7" fillId="0" borderId="81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7" fillId="0" borderId="33" xfId="0" applyFont="1" applyBorder="1" applyAlignment="1" applyProtection="1">
      <alignment vertical="center"/>
      <protection locked="0"/>
    </xf>
    <xf numFmtId="0" fontId="57" fillId="0" borderId="29" xfId="0" applyFont="1" applyBorder="1" applyAlignment="1" applyProtection="1">
      <alignment vertical="center"/>
      <protection locked="0"/>
    </xf>
    <xf numFmtId="0" fontId="57" fillId="0" borderId="82" xfId="0" applyFont="1" applyBorder="1" applyAlignment="1" applyProtection="1">
      <alignment vertical="center"/>
      <protection locked="0"/>
    </xf>
    <xf numFmtId="0" fontId="7" fillId="0" borderId="83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67" xfId="0" applyFont="1" applyBorder="1" applyAlignment="1">
      <alignment horizontal="center" vertical="center" shrinkToFit="1"/>
    </xf>
    <xf numFmtId="0" fontId="5" fillId="0" borderId="0" xfId="0" applyFont="1" applyAlignment="1">
      <alignment horizontal="right" vertical="center"/>
    </xf>
    <xf numFmtId="0" fontId="6" fillId="0" borderId="0" xfId="0" applyFont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1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15</xdr:row>
      <xdr:rowOff>190500</xdr:rowOff>
    </xdr:from>
    <xdr:to>
      <xdr:col>2</xdr:col>
      <xdr:colOff>1457325</xdr:colOff>
      <xdr:row>18</xdr:row>
      <xdr:rowOff>190500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95275" y="3810000"/>
          <a:ext cx="1666875" cy="8001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記入順は別紙を参考にしてください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・追加は下段へ記入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・削除後は上へ送る</a:t>
          </a:r>
        </a:p>
      </xdr:txBody>
    </xdr:sp>
    <xdr:clientData/>
  </xdr:twoCellAnchor>
  <xdr:twoCellAnchor>
    <xdr:from>
      <xdr:col>3</xdr:col>
      <xdr:colOff>104775</xdr:colOff>
      <xdr:row>14</xdr:row>
      <xdr:rowOff>123825</xdr:rowOff>
    </xdr:from>
    <xdr:to>
      <xdr:col>7</xdr:col>
      <xdr:colOff>581025</xdr:colOff>
      <xdr:row>15</xdr:row>
      <xdr:rowOff>57150</xdr:rowOff>
    </xdr:to>
    <xdr:sp>
      <xdr:nvSpPr>
        <xdr:cNvPr id="2" name="AutoShape 3"/>
        <xdr:cNvSpPr>
          <a:spLocks/>
        </xdr:cNvSpPr>
      </xdr:nvSpPr>
      <xdr:spPr>
        <a:xfrm rot="5400000">
          <a:off x="2152650" y="3476625"/>
          <a:ext cx="3105150" cy="200025"/>
        </a:xfrm>
        <a:prstGeom prst="rightBrac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14</xdr:row>
      <xdr:rowOff>123825</xdr:rowOff>
    </xdr:from>
    <xdr:to>
      <xdr:col>9</xdr:col>
      <xdr:colOff>1123950</xdr:colOff>
      <xdr:row>15</xdr:row>
      <xdr:rowOff>57150</xdr:rowOff>
    </xdr:to>
    <xdr:sp>
      <xdr:nvSpPr>
        <xdr:cNvPr id="3" name="AutoShape 4"/>
        <xdr:cNvSpPr>
          <a:spLocks/>
        </xdr:cNvSpPr>
      </xdr:nvSpPr>
      <xdr:spPr>
        <a:xfrm rot="5400000">
          <a:off x="5372100" y="3476625"/>
          <a:ext cx="1943100" cy="200025"/>
        </a:xfrm>
        <a:prstGeom prst="rightBrac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76200</xdr:colOff>
      <xdr:row>14</xdr:row>
      <xdr:rowOff>123825</xdr:rowOff>
    </xdr:from>
    <xdr:to>
      <xdr:col>11</xdr:col>
      <xdr:colOff>857250</xdr:colOff>
      <xdr:row>15</xdr:row>
      <xdr:rowOff>57150</xdr:rowOff>
    </xdr:to>
    <xdr:sp>
      <xdr:nvSpPr>
        <xdr:cNvPr id="4" name="AutoShape 5"/>
        <xdr:cNvSpPr>
          <a:spLocks/>
        </xdr:cNvSpPr>
      </xdr:nvSpPr>
      <xdr:spPr>
        <a:xfrm rot="5400000">
          <a:off x="8048625" y="3476625"/>
          <a:ext cx="781050" cy="200025"/>
        </a:xfrm>
        <a:prstGeom prst="rightBrac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438150</xdr:colOff>
      <xdr:row>15</xdr:row>
      <xdr:rowOff>180975</xdr:rowOff>
    </xdr:from>
    <xdr:to>
      <xdr:col>7</xdr:col>
      <xdr:colOff>133350</xdr:colOff>
      <xdr:row>17</xdr:row>
      <xdr:rowOff>66675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2486025" y="3800475"/>
          <a:ext cx="2324100" cy="4191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「⑧市子連登録申請書」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から転記します</a:t>
          </a:r>
        </a:p>
      </xdr:txBody>
    </xdr:sp>
    <xdr:clientData/>
  </xdr:twoCellAnchor>
  <xdr:twoCellAnchor>
    <xdr:from>
      <xdr:col>8</xdr:col>
      <xdr:colOff>28575</xdr:colOff>
      <xdr:row>15</xdr:row>
      <xdr:rowOff>190500</xdr:rowOff>
    </xdr:from>
    <xdr:to>
      <xdr:col>9</xdr:col>
      <xdr:colOff>1076325</xdr:colOff>
      <xdr:row>16</xdr:row>
      <xdr:rowOff>152400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5362575" y="3810000"/>
          <a:ext cx="19050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「⑤予算書」から転記します</a:t>
          </a:r>
        </a:p>
      </xdr:txBody>
    </xdr:sp>
    <xdr:clientData/>
  </xdr:twoCellAnchor>
  <xdr:twoCellAnchor>
    <xdr:from>
      <xdr:col>10</xdr:col>
      <xdr:colOff>66675</xdr:colOff>
      <xdr:row>15</xdr:row>
      <xdr:rowOff>180975</xdr:rowOff>
    </xdr:from>
    <xdr:to>
      <xdr:col>11</xdr:col>
      <xdr:colOff>838200</xdr:colOff>
      <xdr:row>18</xdr:row>
      <xdr:rowOff>38100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7381875" y="3800475"/>
          <a:ext cx="1428750" cy="6572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「④市補助金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申請書」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から転記します</a:t>
          </a:r>
        </a:p>
      </xdr:txBody>
    </xdr:sp>
    <xdr:clientData/>
  </xdr:twoCellAnchor>
  <xdr:twoCellAnchor>
    <xdr:from>
      <xdr:col>13</xdr:col>
      <xdr:colOff>76200</xdr:colOff>
      <xdr:row>14</xdr:row>
      <xdr:rowOff>123825</xdr:rowOff>
    </xdr:from>
    <xdr:to>
      <xdr:col>16</xdr:col>
      <xdr:colOff>419100</xdr:colOff>
      <xdr:row>15</xdr:row>
      <xdr:rowOff>57150</xdr:rowOff>
    </xdr:to>
    <xdr:sp>
      <xdr:nvSpPr>
        <xdr:cNvPr id="8" name="AutoShape 9"/>
        <xdr:cNvSpPr>
          <a:spLocks/>
        </xdr:cNvSpPr>
      </xdr:nvSpPr>
      <xdr:spPr>
        <a:xfrm rot="5400000">
          <a:off x="9810750" y="3476625"/>
          <a:ext cx="2295525" cy="200025"/>
        </a:xfrm>
        <a:prstGeom prst="rightBrac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542925</xdr:colOff>
      <xdr:row>15</xdr:row>
      <xdr:rowOff>171450</xdr:rowOff>
    </xdr:from>
    <xdr:to>
      <xdr:col>15</xdr:col>
      <xdr:colOff>495300</xdr:colOff>
      <xdr:row>17</xdr:row>
      <xdr:rowOff>228600</xdr:rowOff>
    </xdr:to>
    <xdr:sp>
      <xdr:nvSpPr>
        <xdr:cNvPr id="9" name="Text Box 10"/>
        <xdr:cNvSpPr txBox="1">
          <a:spLocks noChangeArrowheads="1"/>
        </xdr:cNvSpPr>
      </xdr:nvSpPr>
      <xdr:spPr>
        <a:xfrm>
          <a:off x="10277475" y="3790950"/>
          <a:ext cx="1352550" cy="5905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「⑮校区別互助会等加入申込集計表」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から転記します</a:t>
          </a:r>
        </a:p>
      </xdr:txBody>
    </xdr:sp>
    <xdr:clientData/>
  </xdr:twoCellAnchor>
  <xdr:twoCellAnchor>
    <xdr:from>
      <xdr:col>2</xdr:col>
      <xdr:colOff>95250</xdr:colOff>
      <xdr:row>1</xdr:row>
      <xdr:rowOff>9525</xdr:rowOff>
    </xdr:from>
    <xdr:to>
      <xdr:col>2</xdr:col>
      <xdr:colOff>1228725</xdr:colOff>
      <xdr:row>2</xdr:row>
      <xdr:rowOff>76200</xdr:rowOff>
    </xdr:to>
    <xdr:sp>
      <xdr:nvSpPr>
        <xdr:cNvPr id="10" name="Text Box 11"/>
        <xdr:cNvSpPr txBox="1">
          <a:spLocks noChangeArrowheads="1"/>
        </xdr:cNvSpPr>
      </xdr:nvSpPr>
      <xdr:spPr>
        <a:xfrm>
          <a:off x="600075" y="257175"/>
          <a:ext cx="1133475" cy="333375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記入例</a:t>
          </a:r>
        </a:p>
      </xdr:txBody>
    </xdr:sp>
    <xdr:clientData/>
  </xdr:twoCellAnchor>
  <xdr:twoCellAnchor>
    <xdr:from>
      <xdr:col>5</xdr:col>
      <xdr:colOff>152400</xdr:colOff>
      <xdr:row>22</xdr:row>
      <xdr:rowOff>66675</xdr:rowOff>
    </xdr:from>
    <xdr:to>
      <xdr:col>11</xdr:col>
      <xdr:colOff>800100</xdr:colOff>
      <xdr:row>24</xdr:row>
      <xdr:rowOff>228600</xdr:rowOff>
    </xdr:to>
    <xdr:sp>
      <xdr:nvSpPr>
        <xdr:cNvPr id="11" name="Text Box 12"/>
        <xdr:cNvSpPr txBox="1">
          <a:spLocks noChangeArrowheads="1"/>
        </xdr:cNvSpPr>
      </xdr:nvSpPr>
      <xdr:spPr>
        <a:xfrm>
          <a:off x="3514725" y="5553075"/>
          <a:ext cx="5257800" cy="695325"/>
        </a:xfrm>
        <a:prstGeom prst="rect">
          <a:avLst/>
        </a:prstGeom>
        <a:solidFill>
          <a:srgbClr val="FFFFFF"/>
        </a:solidFill>
        <a:ln w="38100" cmpd="dbl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HGｺﾞｼｯｸE"/>
              <a:ea typeface="HGｺﾞｼｯｸE"/>
              <a:cs typeface="HGｺﾞｼｯｸE"/>
            </a:rPr>
            <a:t>校区代表の方が作成・提出します</a:t>
          </a:r>
          <a:r>
            <a:rPr lang="en-US" cap="none" sz="1600" b="0" i="0" u="none" baseline="0">
              <a:solidFill>
                <a:srgbClr val="FF0000"/>
              </a:solidFill>
              <a:latin typeface="HGｺﾞｼｯｸE"/>
              <a:ea typeface="HGｺﾞｼｯｸE"/>
              <a:cs typeface="HGｺﾞｼｯｸE"/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  <a:latin typeface="HGｺﾞｼｯｸE"/>
              <a:ea typeface="HGｺﾞｼｯｸE"/>
              <a:cs typeface="HGｺﾞｼｯｸE"/>
            </a:rPr>
            <a:t>単位子ども会からの提出は必要ありません</a:t>
          </a:r>
        </a:p>
      </xdr:txBody>
    </xdr:sp>
    <xdr:clientData/>
  </xdr:twoCellAnchor>
  <xdr:twoCellAnchor>
    <xdr:from>
      <xdr:col>12</xdr:col>
      <xdr:colOff>76200</xdr:colOff>
      <xdr:row>14</xdr:row>
      <xdr:rowOff>123825</xdr:rowOff>
    </xdr:from>
    <xdr:to>
      <xdr:col>12</xdr:col>
      <xdr:colOff>885825</xdr:colOff>
      <xdr:row>15</xdr:row>
      <xdr:rowOff>57150</xdr:rowOff>
    </xdr:to>
    <xdr:sp>
      <xdr:nvSpPr>
        <xdr:cNvPr id="12" name="AutoShape 13"/>
        <xdr:cNvSpPr>
          <a:spLocks/>
        </xdr:cNvSpPr>
      </xdr:nvSpPr>
      <xdr:spPr>
        <a:xfrm rot="5400000">
          <a:off x="8905875" y="3476625"/>
          <a:ext cx="809625" cy="200025"/>
        </a:xfrm>
        <a:prstGeom prst="rightBrac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57150</xdr:colOff>
      <xdr:row>15</xdr:row>
      <xdr:rowOff>171450</xdr:rowOff>
    </xdr:from>
    <xdr:to>
      <xdr:col>13</xdr:col>
      <xdr:colOff>314325</xdr:colOff>
      <xdr:row>18</xdr:row>
      <xdr:rowOff>38100</xdr:rowOff>
    </xdr:to>
    <xdr:sp>
      <xdr:nvSpPr>
        <xdr:cNvPr id="13" name="Text Box 14"/>
        <xdr:cNvSpPr txBox="1">
          <a:spLocks noChangeArrowheads="1"/>
        </xdr:cNvSpPr>
      </xdr:nvSpPr>
      <xdr:spPr>
        <a:xfrm>
          <a:off x="8886825" y="3790950"/>
          <a:ext cx="1162050" cy="6667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「⑧市子連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登録申請書」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から転記します</a:t>
          </a:r>
        </a:p>
      </xdr:txBody>
    </xdr:sp>
    <xdr:clientData/>
  </xdr:twoCellAnchor>
  <xdr:twoCellAnchor>
    <xdr:from>
      <xdr:col>9</xdr:col>
      <xdr:colOff>952500</xdr:colOff>
      <xdr:row>3</xdr:row>
      <xdr:rowOff>114300</xdr:rowOff>
    </xdr:from>
    <xdr:to>
      <xdr:col>12</xdr:col>
      <xdr:colOff>866775</xdr:colOff>
      <xdr:row>5</xdr:row>
      <xdr:rowOff>38100</xdr:rowOff>
    </xdr:to>
    <xdr:sp>
      <xdr:nvSpPr>
        <xdr:cNvPr id="14" name="右矢印吹き出し 1"/>
        <xdr:cNvSpPr>
          <a:spLocks/>
        </xdr:cNvSpPr>
      </xdr:nvSpPr>
      <xdr:spPr>
        <a:xfrm>
          <a:off x="7143750" y="895350"/>
          <a:ext cx="2552700" cy="409575"/>
        </a:xfrm>
        <a:prstGeom prst="rightArrowCallout">
          <a:avLst>
            <a:gd name="adj1" fmla="val 35171"/>
            <a:gd name="adj2" fmla="val 45953"/>
          </a:avLst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1009650</xdr:colOff>
      <xdr:row>4</xdr:row>
      <xdr:rowOff>28575</xdr:rowOff>
    </xdr:from>
    <xdr:ext cx="2209800" cy="361950"/>
    <xdr:sp>
      <xdr:nvSpPr>
        <xdr:cNvPr id="15" name="テキスト ボックス 3"/>
        <xdr:cNvSpPr txBox="1">
          <a:spLocks noChangeArrowheads="1"/>
        </xdr:cNvSpPr>
      </xdr:nvSpPr>
      <xdr:spPr>
        <a:xfrm>
          <a:off x="7200900" y="933450"/>
          <a:ext cx="2209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経費納入の方法を選択します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金額は最下欄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(a)(b)(c)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の合計額です</a:t>
          </a:r>
        </a:p>
      </xdr:txBody>
    </xdr:sp>
    <xdr:clientData/>
  </xdr:oneCellAnchor>
  <xdr:twoCellAnchor>
    <xdr:from>
      <xdr:col>12</xdr:col>
      <xdr:colOff>314325</xdr:colOff>
      <xdr:row>27</xdr:row>
      <xdr:rowOff>123825</xdr:rowOff>
    </xdr:from>
    <xdr:to>
      <xdr:col>12</xdr:col>
      <xdr:colOff>695325</xdr:colOff>
      <xdr:row>29</xdr:row>
      <xdr:rowOff>47625</xdr:rowOff>
    </xdr:to>
    <xdr:grpSp>
      <xdr:nvGrpSpPr>
        <xdr:cNvPr id="16" name="グループ化 2"/>
        <xdr:cNvGrpSpPr>
          <a:grpSpLocks/>
        </xdr:cNvGrpSpPr>
      </xdr:nvGrpSpPr>
      <xdr:grpSpPr>
        <a:xfrm>
          <a:off x="9144000" y="6943725"/>
          <a:ext cx="381000" cy="457200"/>
          <a:chOff x="9258304" y="6848475"/>
          <a:chExt cx="393597" cy="447675"/>
        </a:xfrm>
        <a:solidFill>
          <a:srgbClr val="FFFFFF"/>
        </a:solidFill>
      </xdr:grpSpPr>
      <xdr:sp>
        <xdr:nvSpPr>
          <xdr:cNvPr id="17" name="右矢印吹き出し 4"/>
          <xdr:cNvSpPr>
            <a:spLocks/>
          </xdr:cNvSpPr>
        </xdr:nvSpPr>
        <xdr:spPr>
          <a:xfrm rot="5400000">
            <a:off x="9204284" y="6960730"/>
            <a:ext cx="447717" cy="223166"/>
          </a:xfrm>
          <a:prstGeom prst="rightArrowCallout">
            <a:avLst>
              <a:gd name="adj1" fmla="val 14976"/>
              <a:gd name="adj2" fmla="val 37541"/>
            </a:avLst>
          </a:prstGeom>
          <a:solidFill>
            <a:srgbClr val="FFFFFF"/>
          </a:solidFill>
          <a:ln w="63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テキスト ボックス 5"/>
          <xdr:cNvSpPr txBox="1">
            <a:spLocks noChangeArrowheads="1"/>
          </xdr:cNvSpPr>
        </xdr:nvSpPr>
        <xdr:spPr>
          <a:xfrm>
            <a:off x="9258304" y="6885744"/>
            <a:ext cx="339477" cy="27979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(a)</a:t>
            </a:r>
          </a:p>
        </xdr:txBody>
      </xdr:sp>
    </xdr:grpSp>
    <xdr:clientData/>
  </xdr:twoCellAnchor>
  <xdr:twoCellAnchor>
    <xdr:from>
      <xdr:col>14</xdr:col>
      <xdr:colOff>219075</xdr:colOff>
      <xdr:row>27</xdr:row>
      <xdr:rowOff>142875</xdr:rowOff>
    </xdr:from>
    <xdr:to>
      <xdr:col>14</xdr:col>
      <xdr:colOff>590550</xdr:colOff>
      <xdr:row>29</xdr:row>
      <xdr:rowOff>114300</xdr:rowOff>
    </xdr:to>
    <xdr:grpSp>
      <xdr:nvGrpSpPr>
        <xdr:cNvPr id="19" name="グループ化 21"/>
        <xdr:cNvGrpSpPr>
          <a:grpSpLocks/>
        </xdr:cNvGrpSpPr>
      </xdr:nvGrpSpPr>
      <xdr:grpSpPr>
        <a:xfrm>
          <a:off x="10610850" y="6962775"/>
          <a:ext cx="371475" cy="504825"/>
          <a:chOff x="10286999" y="5640926"/>
          <a:chExt cx="389535" cy="412747"/>
        </a:xfrm>
        <a:solidFill>
          <a:srgbClr val="FFFFFF"/>
        </a:solidFill>
      </xdr:grpSpPr>
      <xdr:sp>
        <xdr:nvSpPr>
          <xdr:cNvPr id="20" name="右矢印吹き出し 22"/>
          <xdr:cNvSpPr>
            <a:spLocks/>
          </xdr:cNvSpPr>
        </xdr:nvSpPr>
        <xdr:spPr>
          <a:xfrm rot="5400000">
            <a:off x="10263920" y="5723579"/>
            <a:ext cx="412712" cy="247545"/>
          </a:xfrm>
          <a:prstGeom prst="rightArrowCallout">
            <a:avLst>
              <a:gd name="adj1" fmla="val 14976"/>
              <a:gd name="adj2" fmla="val 35009"/>
            </a:avLst>
          </a:prstGeom>
          <a:solidFill>
            <a:srgbClr val="FFFFFF"/>
          </a:solidFill>
          <a:ln w="63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テキスト ボックス 23"/>
          <xdr:cNvSpPr txBox="1">
            <a:spLocks noChangeArrowheads="1"/>
          </xdr:cNvSpPr>
        </xdr:nvSpPr>
        <xdr:spPr>
          <a:xfrm>
            <a:off x="10286999" y="5679827"/>
            <a:ext cx="277252" cy="1712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(b)</a:t>
            </a:r>
          </a:p>
        </xdr:txBody>
      </xdr:sp>
    </xdr:grpSp>
    <xdr:clientData/>
  </xdr:twoCellAnchor>
  <xdr:twoCellAnchor>
    <xdr:from>
      <xdr:col>16</xdr:col>
      <xdr:colOff>123825</xdr:colOff>
      <xdr:row>27</xdr:row>
      <xdr:rowOff>114300</xdr:rowOff>
    </xdr:from>
    <xdr:to>
      <xdr:col>16</xdr:col>
      <xdr:colOff>485775</xdr:colOff>
      <xdr:row>29</xdr:row>
      <xdr:rowOff>76200</xdr:rowOff>
    </xdr:to>
    <xdr:grpSp>
      <xdr:nvGrpSpPr>
        <xdr:cNvPr id="22" name="グループ化 24"/>
        <xdr:cNvGrpSpPr>
          <a:grpSpLocks/>
        </xdr:cNvGrpSpPr>
      </xdr:nvGrpSpPr>
      <xdr:grpSpPr>
        <a:xfrm>
          <a:off x="11811000" y="6934200"/>
          <a:ext cx="361950" cy="495300"/>
          <a:chOff x="10306181" y="5640915"/>
          <a:chExt cx="369424" cy="412747"/>
        </a:xfrm>
        <a:solidFill>
          <a:srgbClr val="FFFFFF"/>
        </a:solidFill>
      </xdr:grpSpPr>
      <xdr:sp>
        <xdr:nvSpPr>
          <xdr:cNvPr id="23" name="右矢印吹き出し 25"/>
          <xdr:cNvSpPr>
            <a:spLocks/>
          </xdr:cNvSpPr>
        </xdr:nvSpPr>
        <xdr:spPr>
          <a:xfrm rot="5400000">
            <a:off x="10262959" y="5722639"/>
            <a:ext cx="412739" cy="249402"/>
          </a:xfrm>
          <a:prstGeom prst="rightArrowCallout">
            <a:avLst>
              <a:gd name="adj1" fmla="val 14976"/>
              <a:gd name="adj2" fmla="val 34893"/>
            </a:avLst>
          </a:prstGeom>
          <a:solidFill>
            <a:srgbClr val="FFFFFF"/>
          </a:solidFill>
          <a:ln w="63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テキスト ボックス 26"/>
          <xdr:cNvSpPr txBox="1">
            <a:spLocks noChangeArrowheads="1"/>
          </xdr:cNvSpPr>
        </xdr:nvSpPr>
        <xdr:spPr>
          <a:xfrm>
            <a:off x="10306181" y="5680642"/>
            <a:ext cx="278176" cy="1745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(c)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3"/>
  <sheetViews>
    <sheetView tabSelected="1" zoomScale="90" zoomScaleNormal="90" zoomScalePageLayoutView="0" workbookViewId="0" topLeftCell="A21">
      <selection activeCell="S25" sqref="S25"/>
    </sheetView>
  </sheetViews>
  <sheetFormatPr defaultColWidth="9.00390625" defaultRowHeight="13.5"/>
  <cols>
    <col min="1" max="1" width="2.625" style="1" customWidth="1"/>
    <col min="2" max="2" width="4.00390625" style="1" bestFit="1" customWidth="1"/>
    <col min="3" max="3" width="20.25390625" style="1" customWidth="1"/>
    <col min="4" max="8" width="8.625" style="1" customWidth="1"/>
    <col min="9" max="9" width="11.25390625" style="1" bestFit="1" customWidth="1"/>
    <col min="10" max="10" width="14.75390625" style="1" customWidth="1"/>
    <col min="11" max="11" width="8.625" style="1" customWidth="1"/>
    <col min="12" max="12" width="11.25390625" style="1" customWidth="1"/>
    <col min="13" max="13" width="11.875" style="1" customWidth="1"/>
    <col min="14" max="14" width="8.625" style="1" customWidth="1"/>
    <col min="15" max="15" width="9.75390625" style="1" customWidth="1"/>
    <col min="16" max="16" width="7.25390625" style="1" customWidth="1"/>
    <col min="17" max="17" width="7.00390625" style="1" customWidth="1"/>
    <col min="18" max="16384" width="9.00390625" style="1" customWidth="1"/>
  </cols>
  <sheetData>
    <row r="1" ht="19.5" thickBot="1"/>
    <row r="2" spans="2:17" ht="21" customHeight="1">
      <c r="B2" s="112" t="s">
        <v>55</v>
      </c>
      <c r="D2" s="2" t="s">
        <v>31</v>
      </c>
      <c r="J2" s="3"/>
      <c r="K2" s="4" t="s">
        <v>20</v>
      </c>
      <c r="L2" s="125" t="s">
        <v>27</v>
      </c>
      <c r="M2" s="104"/>
      <c r="N2" s="4" t="s">
        <v>23</v>
      </c>
      <c r="O2" s="104" t="s">
        <v>26</v>
      </c>
      <c r="P2" s="105"/>
      <c r="Q2" s="106"/>
    </row>
    <row r="3" spans="2:17" ht="21" customHeight="1" thickBot="1">
      <c r="B3" s="112"/>
      <c r="C3" s="133" t="s">
        <v>17</v>
      </c>
      <c r="D3" s="134">
        <v>31</v>
      </c>
      <c r="E3" s="113" t="s">
        <v>18</v>
      </c>
      <c r="F3" s="113" t="s">
        <v>19</v>
      </c>
      <c r="G3" s="113"/>
      <c r="H3" s="113"/>
      <c r="I3" s="113"/>
      <c r="J3" s="3"/>
      <c r="K3" s="5" t="s">
        <v>21</v>
      </c>
      <c r="L3" s="126" t="s">
        <v>28</v>
      </c>
      <c r="M3" s="127"/>
      <c r="N3" s="5" t="s">
        <v>22</v>
      </c>
      <c r="O3" s="107" t="s">
        <v>29</v>
      </c>
      <c r="P3" s="108"/>
      <c r="Q3" s="109"/>
    </row>
    <row r="4" spans="3:9" ht="9.75" customHeight="1" thickBot="1">
      <c r="C4" s="133"/>
      <c r="D4" s="134"/>
      <c r="E4" s="113"/>
      <c r="F4" s="113"/>
      <c r="G4" s="113"/>
      <c r="H4" s="113"/>
      <c r="I4" s="113"/>
    </row>
    <row r="5" spans="11:17" ht="28.5" customHeight="1" thickBot="1">
      <c r="K5" s="6"/>
      <c r="L5" s="7"/>
      <c r="M5" s="7"/>
      <c r="N5" s="8" t="s">
        <v>56</v>
      </c>
      <c r="O5" s="115">
        <f>SUM(M30,O30,Q30)</f>
        <v>97050</v>
      </c>
      <c r="P5" s="116"/>
      <c r="Q5" s="9" t="s">
        <v>38</v>
      </c>
    </row>
    <row r="6" ht="9.75" customHeight="1" thickBot="1"/>
    <row r="7" spans="2:17" ht="16.5" customHeight="1">
      <c r="B7" s="128" t="s">
        <v>25</v>
      </c>
      <c r="C7" s="120" t="s">
        <v>0</v>
      </c>
      <c r="D7" s="131" t="s">
        <v>9</v>
      </c>
      <c r="E7" s="132"/>
      <c r="F7" s="117" t="s">
        <v>49</v>
      </c>
      <c r="G7" s="117"/>
      <c r="H7" s="117"/>
      <c r="I7" s="117"/>
      <c r="J7" s="117"/>
      <c r="K7" s="117"/>
      <c r="L7" s="10" t="s">
        <v>51</v>
      </c>
      <c r="M7" s="11" t="s">
        <v>52</v>
      </c>
      <c r="N7" s="100" t="s">
        <v>54</v>
      </c>
      <c r="O7" s="100"/>
      <c r="P7" s="100"/>
      <c r="Q7" s="101"/>
    </row>
    <row r="8" spans="2:17" ht="16.5" customHeight="1">
      <c r="B8" s="129"/>
      <c r="C8" s="121"/>
      <c r="D8" s="13" t="s">
        <v>1</v>
      </c>
      <c r="E8" s="14" t="s">
        <v>2</v>
      </c>
      <c r="F8" s="14" t="s">
        <v>3</v>
      </c>
      <c r="G8" s="14" t="s">
        <v>6</v>
      </c>
      <c r="H8" s="14" t="s">
        <v>24</v>
      </c>
      <c r="I8" s="15" t="s">
        <v>7</v>
      </c>
      <c r="J8" s="16" t="s">
        <v>8</v>
      </c>
      <c r="K8" s="17" t="s">
        <v>10</v>
      </c>
      <c r="L8" s="18" t="s">
        <v>53</v>
      </c>
      <c r="M8" s="12" t="s">
        <v>11</v>
      </c>
      <c r="N8" s="110" t="s">
        <v>12</v>
      </c>
      <c r="O8" s="114"/>
      <c r="P8" s="110" t="s">
        <v>13</v>
      </c>
      <c r="Q8" s="111"/>
    </row>
    <row r="9" spans="2:17" ht="16.5" customHeight="1" thickBot="1">
      <c r="B9" s="130"/>
      <c r="C9" s="122"/>
      <c r="D9" s="12" t="s">
        <v>57</v>
      </c>
      <c r="E9" s="19" t="s">
        <v>58</v>
      </c>
      <c r="F9" s="19" t="s">
        <v>4</v>
      </c>
      <c r="G9" s="19" t="s">
        <v>5</v>
      </c>
      <c r="H9" s="20" t="s">
        <v>59</v>
      </c>
      <c r="I9" s="21" t="s">
        <v>60</v>
      </c>
      <c r="J9" s="22" t="s">
        <v>61</v>
      </c>
      <c r="K9" s="23" t="s">
        <v>62</v>
      </c>
      <c r="L9" s="24" t="s">
        <v>14</v>
      </c>
      <c r="M9" s="25" t="s">
        <v>14</v>
      </c>
      <c r="N9" s="26" t="s">
        <v>15</v>
      </c>
      <c r="O9" s="27">
        <v>150</v>
      </c>
      <c r="P9" s="28" t="s">
        <v>15</v>
      </c>
      <c r="Q9" s="29">
        <v>60</v>
      </c>
    </row>
    <row r="10" spans="2:17" ht="21" customHeight="1">
      <c r="B10" s="4">
        <v>1</v>
      </c>
      <c r="C10" s="30" t="s">
        <v>30</v>
      </c>
      <c r="D10" s="31">
        <v>91</v>
      </c>
      <c r="E10" s="32">
        <v>10</v>
      </c>
      <c r="F10" s="32">
        <v>8</v>
      </c>
      <c r="G10" s="32">
        <v>3</v>
      </c>
      <c r="H10" s="32">
        <v>72</v>
      </c>
      <c r="I10" s="33">
        <v>228650</v>
      </c>
      <c r="J10" s="34">
        <v>9280</v>
      </c>
      <c r="K10" s="35">
        <f>SUM(D10:E10)</f>
        <v>101</v>
      </c>
      <c r="L10" s="36">
        <v>45000</v>
      </c>
      <c r="M10" s="37">
        <v>6000</v>
      </c>
      <c r="N10" s="32">
        <v>121</v>
      </c>
      <c r="O10" s="38">
        <f>N10*$O$9</f>
        <v>18150</v>
      </c>
      <c r="P10" s="39">
        <v>7</v>
      </c>
      <c r="Q10" s="40">
        <f>P10*$Q$9</f>
        <v>420</v>
      </c>
    </row>
    <row r="11" spans="2:17" ht="21" customHeight="1">
      <c r="B11" s="41">
        <v>2</v>
      </c>
      <c r="C11" s="42" t="s">
        <v>34</v>
      </c>
      <c r="D11" s="43">
        <v>82</v>
      </c>
      <c r="E11" s="44"/>
      <c r="F11" s="44">
        <v>8</v>
      </c>
      <c r="G11" s="44"/>
      <c r="H11" s="44">
        <v>66</v>
      </c>
      <c r="I11" s="45">
        <v>185600</v>
      </c>
      <c r="J11" s="46">
        <v>7566</v>
      </c>
      <c r="K11" s="47">
        <f aca="true" t="shared" si="0" ref="K11:K29">SUM(D11:E11)</f>
        <v>82</v>
      </c>
      <c r="L11" s="48">
        <v>41000</v>
      </c>
      <c r="M11" s="49">
        <v>5500</v>
      </c>
      <c r="N11" s="44">
        <v>95</v>
      </c>
      <c r="O11" s="50">
        <f aca="true" t="shared" si="1" ref="O11:O29">N11*$O$9</f>
        <v>14250</v>
      </c>
      <c r="P11" s="51"/>
      <c r="Q11" s="52">
        <f aca="true" t="shared" si="2" ref="Q11:Q29">P11*$Q$9</f>
        <v>0</v>
      </c>
    </row>
    <row r="12" spans="2:17" ht="21" customHeight="1">
      <c r="B12" s="41">
        <v>3</v>
      </c>
      <c r="C12" s="42" t="s">
        <v>35</v>
      </c>
      <c r="D12" s="43">
        <v>68</v>
      </c>
      <c r="E12" s="44">
        <v>6</v>
      </c>
      <c r="F12" s="44">
        <v>10</v>
      </c>
      <c r="G12" s="44"/>
      <c r="H12" s="44">
        <v>51</v>
      </c>
      <c r="I12" s="45">
        <v>128760</v>
      </c>
      <c r="J12" s="46">
        <v>8550</v>
      </c>
      <c r="K12" s="47">
        <f t="shared" si="0"/>
        <v>74</v>
      </c>
      <c r="L12" s="48">
        <v>41000</v>
      </c>
      <c r="M12" s="49">
        <v>5500</v>
      </c>
      <c r="N12" s="44">
        <v>95</v>
      </c>
      <c r="O12" s="50">
        <f t="shared" si="1"/>
        <v>14250</v>
      </c>
      <c r="P12" s="51"/>
      <c r="Q12" s="52">
        <f t="shared" si="2"/>
        <v>0</v>
      </c>
    </row>
    <row r="13" spans="2:17" ht="21" customHeight="1">
      <c r="B13" s="41">
        <v>4</v>
      </c>
      <c r="C13" s="42" t="s">
        <v>36</v>
      </c>
      <c r="D13" s="43">
        <v>28</v>
      </c>
      <c r="E13" s="44"/>
      <c r="F13" s="44">
        <v>7</v>
      </c>
      <c r="G13" s="44">
        <v>6</v>
      </c>
      <c r="H13" s="44">
        <v>20</v>
      </c>
      <c r="I13" s="45">
        <v>253600</v>
      </c>
      <c r="J13" s="46">
        <v>15688</v>
      </c>
      <c r="K13" s="47">
        <f t="shared" si="0"/>
        <v>28</v>
      </c>
      <c r="L13" s="48">
        <v>16000</v>
      </c>
      <c r="M13" s="49">
        <v>2400</v>
      </c>
      <c r="N13" s="44">
        <v>75</v>
      </c>
      <c r="O13" s="50">
        <f t="shared" si="1"/>
        <v>11250</v>
      </c>
      <c r="P13" s="51">
        <v>6</v>
      </c>
      <c r="Q13" s="53">
        <f t="shared" si="2"/>
        <v>360</v>
      </c>
    </row>
    <row r="14" spans="2:17" ht="21" customHeight="1">
      <c r="B14" s="41">
        <v>5</v>
      </c>
      <c r="C14" s="42" t="s">
        <v>37</v>
      </c>
      <c r="D14" s="43">
        <v>48</v>
      </c>
      <c r="E14" s="44">
        <v>4</v>
      </c>
      <c r="F14" s="44">
        <v>15</v>
      </c>
      <c r="G14" s="44">
        <v>2</v>
      </c>
      <c r="H14" s="44">
        <v>36</v>
      </c>
      <c r="I14" s="45">
        <v>115900</v>
      </c>
      <c r="J14" s="46">
        <v>12265</v>
      </c>
      <c r="K14" s="47">
        <f t="shared" si="0"/>
        <v>52</v>
      </c>
      <c r="L14" s="48">
        <v>33000</v>
      </c>
      <c r="M14" s="49">
        <v>4300</v>
      </c>
      <c r="N14" s="44">
        <v>93</v>
      </c>
      <c r="O14" s="50">
        <f t="shared" si="1"/>
        <v>13950</v>
      </c>
      <c r="P14" s="51">
        <v>12</v>
      </c>
      <c r="Q14" s="53">
        <f t="shared" si="2"/>
        <v>720</v>
      </c>
    </row>
    <row r="15" spans="2:17" ht="21" customHeight="1">
      <c r="B15" s="41">
        <v>6</v>
      </c>
      <c r="C15" s="54" t="s">
        <v>32</v>
      </c>
      <c r="D15" s="43"/>
      <c r="E15" s="44"/>
      <c r="F15" s="44"/>
      <c r="G15" s="44"/>
      <c r="H15" s="44"/>
      <c r="I15" s="45"/>
      <c r="J15" s="46"/>
      <c r="K15" s="47">
        <f t="shared" si="0"/>
        <v>0</v>
      </c>
      <c r="L15" s="48"/>
      <c r="M15" s="49"/>
      <c r="N15" s="44"/>
      <c r="O15" s="50">
        <f t="shared" si="1"/>
        <v>0</v>
      </c>
      <c r="P15" s="51"/>
      <c r="Q15" s="52">
        <f t="shared" si="2"/>
        <v>0</v>
      </c>
    </row>
    <row r="16" spans="2:17" ht="21" customHeight="1">
      <c r="B16" s="41">
        <v>7</v>
      </c>
      <c r="C16" s="54" t="s">
        <v>33</v>
      </c>
      <c r="D16" s="43"/>
      <c r="E16" s="44"/>
      <c r="F16" s="44"/>
      <c r="G16" s="44"/>
      <c r="H16" s="44"/>
      <c r="I16" s="45"/>
      <c r="J16" s="46"/>
      <c r="K16" s="47">
        <f t="shared" si="0"/>
        <v>0</v>
      </c>
      <c r="L16" s="48"/>
      <c r="M16" s="49"/>
      <c r="N16" s="44"/>
      <c r="O16" s="50">
        <f t="shared" si="1"/>
        <v>0</v>
      </c>
      <c r="P16" s="51"/>
      <c r="Q16" s="52">
        <f t="shared" si="2"/>
        <v>0</v>
      </c>
    </row>
    <row r="17" spans="2:17" ht="21" customHeight="1">
      <c r="B17" s="41">
        <v>8</v>
      </c>
      <c r="C17" s="55"/>
      <c r="D17" s="56"/>
      <c r="E17" s="57"/>
      <c r="F17" s="57"/>
      <c r="G17" s="57"/>
      <c r="H17" s="57"/>
      <c r="I17" s="58"/>
      <c r="J17" s="59"/>
      <c r="K17" s="60">
        <f t="shared" si="0"/>
        <v>0</v>
      </c>
      <c r="L17" s="61"/>
      <c r="M17" s="62"/>
      <c r="N17" s="57"/>
      <c r="O17" s="63">
        <f t="shared" si="1"/>
        <v>0</v>
      </c>
      <c r="P17" s="64"/>
      <c r="Q17" s="65">
        <f t="shared" si="2"/>
        <v>0</v>
      </c>
    </row>
    <row r="18" spans="2:17" ht="21" customHeight="1">
      <c r="B18" s="41">
        <v>9</v>
      </c>
      <c r="C18" s="55"/>
      <c r="D18" s="56"/>
      <c r="E18" s="57"/>
      <c r="F18" s="57"/>
      <c r="G18" s="57"/>
      <c r="H18" s="57"/>
      <c r="I18" s="58"/>
      <c r="J18" s="59"/>
      <c r="K18" s="60">
        <f t="shared" si="0"/>
        <v>0</v>
      </c>
      <c r="L18" s="61"/>
      <c r="M18" s="62"/>
      <c r="N18" s="57"/>
      <c r="O18" s="63">
        <f t="shared" si="1"/>
        <v>0</v>
      </c>
      <c r="P18" s="64"/>
      <c r="Q18" s="65">
        <f t="shared" si="2"/>
        <v>0</v>
      </c>
    </row>
    <row r="19" spans="2:17" ht="21" customHeight="1">
      <c r="B19" s="41">
        <v>10</v>
      </c>
      <c r="C19" s="55"/>
      <c r="D19" s="56"/>
      <c r="E19" s="57"/>
      <c r="F19" s="57"/>
      <c r="G19" s="57"/>
      <c r="H19" s="57"/>
      <c r="I19" s="58"/>
      <c r="J19" s="59"/>
      <c r="K19" s="60">
        <f t="shared" si="0"/>
        <v>0</v>
      </c>
      <c r="L19" s="61"/>
      <c r="M19" s="62"/>
      <c r="N19" s="57"/>
      <c r="O19" s="63">
        <f t="shared" si="1"/>
        <v>0</v>
      </c>
      <c r="P19" s="64"/>
      <c r="Q19" s="65">
        <f t="shared" si="2"/>
        <v>0</v>
      </c>
    </row>
    <row r="20" spans="2:17" ht="21" customHeight="1">
      <c r="B20" s="41">
        <v>11</v>
      </c>
      <c r="C20" s="55"/>
      <c r="D20" s="56"/>
      <c r="E20" s="57"/>
      <c r="F20" s="57"/>
      <c r="G20" s="57"/>
      <c r="H20" s="57"/>
      <c r="I20" s="58"/>
      <c r="J20" s="59"/>
      <c r="K20" s="60">
        <f t="shared" si="0"/>
        <v>0</v>
      </c>
      <c r="L20" s="61"/>
      <c r="M20" s="62"/>
      <c r="N20" s="57"/>
      <c r="O20" s="63">
        <f t="shared" si="1"/>
        <v>0</v>
      </c>
      <c r="P20" s="64"/>
      <c r="Q20" s="65">
        <f t="shared" si="2"/>
        <v>0</v>
      </c>
    </row>
    <row r="21" spans="2:17" ht="21" customHeight="1">
      <c r="B21" s="41">
        <v>12</v>
      </c>
      <c r="C21" s="55"/>
      <c r="D21" s="56"/>
      <c r="E21" s="57"/>
      <c r="F21" s="57"/>
      <c r="G21" s="57"/>
      <c r="H21" s="57"/>
      <c r="I21" s="58"/>
      <c r="J21" s="59"/>
      <c r="K21" s="60">
        <f t="shared" si="0"/>
        <v>0</v>
      </c>
      <c r="L21" s="61"/>
      <c r="M21" s="62"/>
      <c r="N21" s="57"/>
      <c r="O21" s="63">
        <f t="shared" si="1"/>
        <v>0</v>
      </c>
      <c r="P21" s="64"/>
      <c r="Q21" s="65">
        <f t="shared" si="2"/>
        <v>0</v>
      </c>
    </row>
    <row r="22" spans="2:17" ht="21" customHeight="1">
      <c r="B22" s="41">
        <v>13</v>
      </c>
      <c r="C22" s="55"/>
      <c r="D22" s="56"/>
      <c r="E22" s="57"/>
      <c r="F22" s="57"/>
      <c r="G22" s="57"/>
      <c r="H22" s="57"/>
      <c r="I22" s="58"/>
      <c r="J22" s="59"/>
      <c r="K22" s="60">
        <f t="shared" si="0"/>
        <v>0</v>
      </c>
      <c r="L22" s="61"/>
      <c r="M22" s="62"/>
      <c r="N22" s="57"/>
      <c r="O22" s="63">
        <f t="shared" si="1"/>
        <v>0</v>
      </c>
      <c r="P22" s="64"/>
      <c r="Q22" s="65">
        <f t="shared" si="2"/>
        <v>0</v>
      </c>
    </row>
    <row r="23" spans="2:17" ht="21" customHeight="1">
      <c r="B23" s="41">
        <v>14</v>
      </c>
      <c r="C23" s="55"/>
      <c r="D23" s="56"/>
      <c r="E23" s="57"/>
      <c r="F23" s="57"/>
      <c r="G23" s="57"/>
      <c r="H23" s="57"/>
      <c r="I23" s="58"/>
      <c r="J23" s="59"/>
      <c r="K23" s="60">
        <f t="shared" si="0"/>
        <v>0</v>
      </c>
      <c r="L23" s="61"/>
      <c r="M23" s="62"/>
      <c r="N23" s="57"/>
      <c r="O23" s="63">
        <f t="shared" si="1"/>
        <v>0</v>
      </c>
      <c r="P23" s="64"/>
      <c r="Q23" s="65">
        <f t="shared" si="2"/>
        <v>0</v>
      </c>
    </row>
    <row r="24" spans="2:17" ht="21" customHeight="1">
      <c r="B24" s="41">
        <v>15</v>
      </c>
      <c r="C24" s="55"/>
      <c r="D24" s="56"/>
      <c r="E24" s="57"/>
      <c r="F24" s="57"/>
      <c r="G24" s="57"/>
      <c r="H24" s="57"/>
      <c r="I24" s="58"/>
      <c r="J24" s="59"/>
      <c r="K24" s="60">
        <f t="shared" si="0"/>
        <v>0</v>
      </c>
      <c r="L24" s="61"/>
      <c r="M24" s="62"/>
      <c r="N24" s="57"/>
      <c r="O24" s="63">
        <f t="shared" si="1"/>
        <v>0</v>
      </c>
      <c r="P24" s="64"/>
      <c r="Q24" s="65">
        <f t="shared" si="2"/>
        <v>0</v>
      </c>
    </row>
    <row r="25" spans="2:17" ht="21" customHeight="1">
      <c r="B25" s="41">
        <v>16</v>
      </c>
      <c r="C25" s="55"/>
      <c r="D25" s="56"/>
      <c r="E25" s="57"/>
      <c r="F25" s="57"/>
      <c r="G25" s="57"/>
      <c r="H25" s="57"/>
      <c r="I25" s="58"/>
      <c r="J25" s="59"/>
      <c r="K25" s="60">
        <f t="shared" si="0"/>
        <v>0</v>
      </c>
      <c r="L25" s="61"/>
      <c r="M25" s="62"/>
      <c r="N25" s="57"/>
      <c r="O25" s="63">
        <f t="shared" si="1"/>
        <v>0</v>
      </c>
      <c r="P25" s="64"/>
      <c r="Q25" s="65">
        <f t="shared" si="2"/>
        <v>0</v>
      </c>
    </row>
    <row r="26" spans="2:17" ht="21" customHeight="1">
      <c r="B26" s="41">
        <v>17</v>
      </c>
      <c r="C26" s="55"/>
      <c r="D26" s="56"/>
      <c r="E26" s="57"/>
      <c r="F26" s="57"/>
      <c r="G26" s="57"/>
      <c r="H26" s="57"/>
      <c r="I26" s="58"/>
      <c r="J26" s="59"/>
      <c r="K26" s="60">
        <f t="shared" si="0"/>
        <v>0</v>
      </c>
      <c r="L26" s="61"/>
      <c r="M26" s="62"/>
      <c r="N26" s="57"/>
      <c r="O26" s="63">
        <f t="shared" si="1"/>
        <v>0</v>
      </c>
      <c r="P26" s="64"/>
      <c r="Q26" s="65">
        <f t="shared" si="2"/>
        <v>0</v>
      </c>
    </row>
    <row r="27" spans="2:17" ht="21" customHeight="1">
      <c r="B27" s="41">
        <v>18</v>
      </c>
      <c r="C27" s="55"/>
      <c r="D27" s="56"/>
      <c r="E27" s="57"/>
      <c r="F27" s="57"/>
      <c r="G27" s="57"/>
      <c r="H27" s="57"/>
      <c r="I27" s="58"/>
      <c r="J27" s="59"/>
      <c r="K27" s="60">
        <f t="shared" si="0"/>
        <v>0</v>
      </c>
      <c r="L27" s="61"/>
      <c r="M27" s="62"/>
      <c r="N27" s="57"/>
      <c r="O27" s="63">
        <f t="shared" si="1"/>
        <v>0</v>
      </c>
      <c r="P27" s="64"/>
      <c r="Q27" s="65">
        <f t="shared" si="2"/>
        <v>0</v>
      </c>
    </row>
    <row r="28" spans="2:17" ht="21" customHeight="1">
      <c r="B28" s="41">
        <v>19</v>
      </c>
      <c r="C28" s="55"/>
      <c r="D28" s="56"/>
      <c r="E28" s="57"/>
      <c r="F28" s="57"/>
      <c r="G28" s="57"/>
      <c r="H28" s="57"/>
      <c r="I28" s="58"/>
      <c r="J28" s="59"/>
      <c r="K28" s="60">
        <f t="shared" si="0"/>
        <v>0</v>
      </c>
      <c r="L28" s="61"/>
      <c r="M28" s="62"/>
      <c r="N28" s="57"/>
      <c r="O28" s="63">
        <f t="shared" si="1"/>
        <v>0</v>
      </c>
      <c r="P28" s="64"/>
      <c r="Q28" s="65">
        <f t="shared" si="2"/>
        <v>0</v>
      </c>
    </row>
    <row r="29" spans="2:17" ht="21" customHeight="1" thickBot="1">
      <c r="B29" s="66">
        <v>20</v>
      </c>
      <c r="C29" s="67"/>
      <c r="D29" s="68"/>
      <c r="E29" s="69"/>
      <c r="F29" s="69"/>
      <c r="G29" s="69"/>
      <c r="H29" s="69"/>
      <c r="I29" s="70"/>
      <c r="J29" s="71"/>
      <c r="K29" s="72">
        <f t="shared" si="0"/>
        <v>0</v>
      </c>
      <c r="L29" s="73"/>
      <c r="M29" s="74"/>
      <c r="N29" s="69"/>
      <c r="O29" s="75">
        <f t="shared" si="1"/>
        <v>0</v>
      </c>
      <c r="P29" s="76"/>
      <c r="Q29" s="77">
        <f t="shared" si="2"/>
        <v>0</v>
      </c>
    </row>
    <row r="30" spans="2:17" ht="21" customHeight="1" thickBot="1">
      <c r="B30" s="123" t="s">
        <v>16</v>
      </c>
      <c r="C30" s="124"/>
      <c r="D30" s="78">
        <f>SUM(D10:D29)</f>
        <v>317</v>
      </c>
      <c r="E30" s="79">
        <f>SUM(E10:E29)</f>
        <v>20</v>
      </c>
      <c r="F30" s="79">
        <f>SUM(F10:F29)</f>
        <v>48</v>
      </c>
      <c r="G30" s="79">
        <f>SUM(G10:G29)</f>
        <v>11</v>
      </c>
      <c r="H30" s="79">
        <f>SUM(H10:H29)</f>
        <v>245</v>
      </c>
      <c r="I30" s="118"/>
      <c r="J30" s="119"/>
      <c r="K30" s="80">
        <f aca="true" t="shared" si="3" ref="K30:Q30">SUM(K10:K29)</f>
        <v>337</v>
      </c>
      <c r="L30" s="81">
        <f>SUM(L10:L29)</f>
        <v>176000</v>
      </c>
      <c r="M30" s="82">
        <f t="shared" si="3"/>
        <v>23700</v>
      </c>
      <c r="N30" s="79">
        <f t="shared" si="3"/>
        <v>479</v>
      </c>
      <c r="O30" s="79">
        <f t="shared" si="3"/>
        <v>71850</v>
      </c>
      <c r="P30" s="83">
        <f t="shared" si="3"/>
        <v>25</v>
      </c>
      <c r="Q30" s="84">
        <f t="shared" si="3"/>
        <v>1500</v>
      </c>
    </row>
    <row r="31" spans="13:17" ht="19.5" thickBot="1">
      <c r="M31" s="85" t="s">
        <v>40</v>
      </c>
      <c r="N31" s="85"/>
      <c r="O31" s="85" t="s">
        <v>41</v>
      </c>
      <c r="Q31" s="86" t="s">
        <v>39</v>
      </c>
    </row>
    <row r="32" spans="2:17" ht="19.5" customHeight="1" thickTop="1">
      <c r="B32" s="87"/>
      <c r="C32" s="87"/>
      <c r="D32" s="88"/>
      <c r="E32" s="88"/>
      <c r="F32" s="88"/>
      <c r="G32" s="88"/>
      <c r="H32" s="88"/>
      <c r="I32" s="88"/>
      <c r="J32" s="102" t="s">
        <v>50</v>
      </c>
      <c r="K32" s="103"/>
      <c r="L32" s="87" t="s">
        <v>42</v>
      </c>
      <c r="M32" s="89" t="s">
        <v>46</v>
      </c>
      <c r="N32" s="90" t="s">
        <v>43</v>
      </c>
      <c r="O32" s="91" t="s">
        <v>44</v>
      </c>
      <c r="P32" s="92" t="s">
        <v>45</v>
      </c>
      <c r="Q32" s="93"/>
    </row>
    <row r="33" spans="2:17" ht="21" customHeight="1" thickBot="1">
      <c r="B33" s="87"/>
      <c r="C33" s="87"/>
      <c r="D33" s="88"/>
      <c r="E33" s="88"/>
      <c r="F33" s="88"/>
      <c r="G33" s="88"/>
      <c r="H33" s="88"/>
      <c r="I33" s="88"/>
      <c r="J33" s="88"/>
      <c r="K33" s="88"/>
      <c r="L33" s="94" t="s">
        <v>48</v>
      </c>
      <c r="M33" s="95" t="s">
        <v>46</v>
      </c>
      <c r="N33" s="96" t="s">
        <v>47</v>
      </c>
      <c r="O33" s="97" t="s">
        <v>44</v>
      </c>
      <c r="P33" s="98" t="s">
        <v>45</v>
      </c>
      <c r="Q33" s="99"/>
    </row>
    <row r="34" ht="19.5" thickTop="1"/>
  </sheetData>
  <sheetProtection/>
  <mergeCells count="20">
    <mergeCell ref="I30:J30"/>
    <mergeCell ref="C7:C9"/>
    <mergeCell ref="B30:C30"/>
    <mergeCell ref="L2:M2"/>
    <mergeCell ref="L3:M3"/>
    <mergeCell ref="B7:B9"/>
    <mergeCell ref="D7:E7"/>
    <mergeCell ref="C3:C4"/>
    <mergeCell ref="D3:D4"/>
    <mergeCell ref="E3:E4"/>
    <mergeCell ref="N7:Q7"/>
    <mergeCell ref="J32:K32"/>
    <mergeCell ref="O2:Q2"/>
    <mergeCell ref="O3:Q3"/>
    <mergeCell ref="P8:Q8"/>
    <mergeCell ref="B2:B3"/>
    <mergeCell ref="F3:I4"/>
    <mergeCell ref="N8:O8"/>
    <mergeCell ref="O5:P5"/>
    <mergeCell ref="F7:K7"/>
  </mergeCells>
  <conditionalFormatting sqref="D10:I30 J10:J29 K10:P30 K33 J32">
    <cfRule type="cellIs" priority="9" dxfId="9" operator="equal" stopIfTrue="1">
      <formula>0</formula>
    </cfRule>
  </conditionalFormatting>
  <conditionalFormatting sqref="Q13:Q14">
    <cfRule type="cellIs" priority="3" dxfId="9" operator="equal" stopIfTrue="1">
      <formula>0</formula>
    </cfRule>
  </conditionalFormatting>
  <conditionalFormatting sqref="O5 Q5">
    <cfRule type="cellIs" priority="8" dxfId="9" operator="equal" stopIfTrue="1">
      <formula>0</formula>
    </cfRule>
  </conditionalFormatting>
  <conditionalFormatting sqref="Q11:Q12 Q31 Q15:Q29">
    <cfRule type="cellIs" priority="7" dxfId="9" operator="equal" stopIfTrue="1">
      <formula>0</formula>
    </cfRule>
  </conditionalFormatting>
  <conditionalFormatting sqref="Q30">
    <cfRule type="cellIs" priority="6" dxfId="9" operator="equal" stopIfTrue="1">
      <formula>0</formula>
    </cfRule>
  </conditionalFormatting>
  <conditionalFormatting sqref="M31:O31">
    <cfRule type="cellIs" priority="5" dxfId="10" operator="equal" stopIfTrue="1">
      <formula>0</formula>
    </cfRule>
  </conditionalFormatting>
  <conditionalFormatting sqref="Q10">
    <cfRule type="cellIs" priority="4" dxfId="9" operator="equal" stopIfTrue="1">
      <formula>0</formula>
    </cfRule>
  </conditionalFormatting>
  <conditionalFormatting sqref="D32:I33">
    <cfRule type="cellIs" priority="2" dxfId="9" operator="equal" stopIfTrue="1">
      <formula>0</formula>
    </cfRule>
  </conditionalFormatting>
  <conditionalFormatting sqref="Q32">
    <cfRule type="cellIs" priority="1" dxfId="9" operator="equal" stopIfTrue="1">
      <formula>0</formula>
    </cfRule>
  </conditionalFormatting>
  <dataValidations count="2">
    <dataValidation allowBlank="1" showInputMessage="1" showErrorMessage="1" imeMode="hiragana" sqref="O2:P3 L2:M3 C10:C29"/>
    <dataValidation allowBlank="1" showInputMessage="1" showErrorMessage="1" imeMode="off" sqref="D10:P30 N5:O5 O33:P33 K5 Q5 M31:O31 Q10:Q33 N32:P32 M32:M33 D32:I33 J32 J33:K33"/>
  </dataValidations>
  <printOptions/>
  <pageMargins left="0.31496062992125984" right="0.07874015748031496" top="0.5905511811023623" bottom="0.31496062992125984" header="0.35433070866141736" footer="0.1968503937007874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YouthCenter</dc:creator>
  <cp:keywords/>
  <dc:description/>
  <cp:lastModifiedBy>青少年センターN06</cp:lastModifiedBy>
  <cp:lastPrinted>2019-03-15T02:10:51Z</cp:lastPrinted>
  <dcterms:created xsi:type="dcterms:W3CDTF">2012-03-11T09:16:32Z</dcterms:created>
  <dcterms:modified xsi:type="dcterms:W3CDTF">2019-03-17T07:55:06Z</dcterms:modified>
  <cp:category/>
  <cp:version/>
  <cp:contentType/>
  <cp:contentStatus/>
</cp:coreProperties>
</file>